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3"/>
  <workbookPr defaultThemeVersion="166925"/>
  <mc:AlternateContent xmlns:mc="http://schemas.openxmlformats.org/markup-compatibility/2006">
    <mc:Choice Requires="x15">
      <x15ac:absPath xmlns:x15ac="http://schemas.microsoft.com/office/spreadsheetml/2010/11/ac" url="/Users/hosoyakunio/OneDrive/03.診療報酬改定関連/令和2年改定/セミナ資料/HP公開資料等/"/>
    </mc:Choice>
  </mc:AlternateContent>
  <xr:revisionPtr revIDLastSave="29" documentId="13_ncr:1_{89B38171-2AB0-8D49-AAA4-7E31C6781115}" xr6:coauthVersionLast="45" xr6:coauthVersionMax="45" xr10:uidLastSave="{90892C2A-63F7-1345-9A61-E8987A793C65}"/>
  <bookViews>
    <workbookView xWindow="0" yWindow="0" windowWidth="25600" windowHeight="16000" activeTab="1" xr2:uid="{9A106230-FEC5-844F-AD16-580EFFA16CA9}"/>
  </bookViews>
  <sheets>
    <sheet name="再診時" sheetId="2" r:id="rId1"/>
    <sheet name="初診時" sheetId="4" r:id="rId2"/>
    <sheet name="Sheet1 (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4" l="1"/>
  <c r="D9" i="4"/>
  <c r="C9" i="4"/>
  <c r="B9" i="4"/>
  <c r="E10" i="4" l="1"/>
  <c r="C10" i="4"/>
  <c r="B10" i="4"/>
  <c r="D10" i="4"/>
  <c r="E16" i="3" l="1"/>
  <c r="D16" i="3"/>
  <c r="E17" i="3" s="1"/>
  <c r="C16" i="3"/>
  <c r="B16" i="3"/>
  <c r="B17" i="3" s="1"/>
  <c r="C17" i="3" l="1"/>
  <c r="D17" i="3"/>
  <c r="E14" i="2"/>
  <c r="C14" i="2"/>
  <c r="D14" i="2"/>
  <c r="B14" i="2"/>
  <c r="E15" i="2" l="1"/>
  <c r="C15" i="2"/>
  <c r="B15" i="2"/>
  <c r="D15" i="2"/>
</calcChain>
</file>

<file path=xl/sharedStrings.xml><?xml version="1.0" encoding="utf-8"?>
<sst xmlns="http://schemas.openxmlformats.org/spreadsheetml/2006/main" count="116" uniqueCount="30">
  <si>
    <t>電話再診料</t>
    <phoneticPr fontId="4"/>
  </si>
  <si>
    <t>明細書発行体制等加算</t>
    <phoneticPr fontId="4"/>
  </si>
  <si>
    <t>処方箋料</t>
    <phoneticPr fontId="4"/>
  </si>
  <si>
    <t>院外処方</t>
    <rPh sb="0" eb="4">
      <t xml:space="preserve">インガイショホウ </t>
    </rPh>
    <phoneticPr fontId="4"/>
  </si>
  <si>
    <t>特定疾患処方管理加算1</t>
    <phoneticPr fontId="4"/>
  </si>
  <si>
    <t>特定疾患処方管理加算2</t>
  </si>
  <si>
    <t>一般名処方加算1</t>
    <phoneticPr fontId="4"/>
  </si>
  <si>
    <t>一般名処方加算2</t>
  </si>
  <si>
    <t>電話再診</t>
    <rPh sb="0" eb="4">
      <t xml:space="preserve">デンワサイシン </t>
    </rPh>
    <phoneticPr fontId="4"/>
  </si>
  <si>
    <t>対面診療</t>
    <rPh sb="0" eb="4">
      <t xml:space="preserve">タイメンシンリョウ </t>
    </rPh>
    <phoneticPr fontId="4"/>
  </si>
  <si>
    <t>外来管理加算</t>
    <rPh sb="0" eb="6">
      <t xml:space="preserve">ガイカン </t>
    </rPh>
    <phoneticPr fontId="4"/>
  </si>
  <si>
    <t>ー</t>
    <phoneticPr fontId="4"/>
  </si>
  <si>
    <t>再診料（時間外対応加算等は含まず）</t>
    <rPh sb="0" eb="3">
      <t xml:space="preserve">サイシンリョウ </t>
    </rPh>
    <rPh sb="4" eb="9">
      <t xml:space="preserve">ジカンガイタイオウ </t>
    </rPh>
    <rPh sb="9" eb="12">
      <t xml:space="preserve">カサントウハ </t>
    </rPh>
    <rPh sb="13" eb="14">
      <t xml:space="preserve">フクマズ </t>
    </rPh>
    <phoneticPr fontId="4"/>
  </si>
  <si>
    <t>調剤料</t>
    <rPh sb="0" eb="3">
      <t xml:space="preserve">チョウザイリョウ </t>
    </rPh>
    <phoneticPr fontId="4"/>
  </si>
  <si>
    <t>※届出が必要な点数については各医療機関にてプラスしてください</t>
    <rPh sb="1" eb="3">
      <t xml:space="preserve">トドケデ </t>
    </rPh>
    <rPh sb="4" eb="6">
      <t xml:space="preserve">ヒツヨウナ </t>
    </rPh>
    <rPh sb="7" eb="9">
      <t xml:space="preserve">テンスウニツイテハ </t>
    </rPh>
    <rPh sb="14" eb="19">
      <t xml:space="preserve">カクイリョウキカンニテ </t>
    </rPh>
    <phoneticPr fontId="4"/>
  </si>
  <si>
    <t>処方料（内服薬）</t>
    <rPh sb="0" eb="1">
      <t xml:space="preserve">ショホウリョウ </t>
    </rPh>
    <rPh sb="4" eb="7">
      <t xml:space="preserve">ナイフクヤク </t>
    </rPh>
    <phoneticPr fontId="4"/>
  </si>
  <si>
    <t>特定疾患療養管理料</t>
    <rPh sb="0" eb="9">
      <t xml:space="preserve">マルトク </t>
    </rPh>
    <phoneticPr fontId="4"/>
  </si>
  <si>
    <t>特定疾患療養管理料（情報通信機器を用いた場合）</t>
    <rPh sb="0" eb="1">
      <t xml:space="preserve">マルトク </t>
    </rPh>
    <rPh sb="10" eb="16">
      <t>ジョウホウ</t>
    </rPh>
    <rPh sb="17" eb="18">
      <t xml:space="preserve">モチイタ </t>
    </rPh>
    <rPh sb="20" eb="22">
      <t xml:space="preserve">バアイ </t>
    </rPh>
    <phoneticPr fontId="4"/>
  </si>
  <si>
    <t>※衛生材料の提供があれば在宅療養指導管理料（在宅自己注射指導管理料など）及びその加算が算定可能です</t>
    <rPh sb="0" eb="1">
      <t>※</t>
    </rPh>
    <rPh sb="1" eb="5">
      <t xml:space="preserve">エイセイザイリョウノ </t>
    </rPh>
    <rPh sb="6" eb="8">
      <t xml:space="preserve">テイキョウガ </t>
    </rPh>
    <rPh sb="12" eb="18">
      <t xml:space="preserve">ザイタクリョウヨウシドウカンリリョウ </t>
    </rPh>
    <rPh sb="18" eb="21">
      <t xml:space="preserve">カンリリョウ </t>
    </rPh>
    <rPh sb="22" eb="33">
      <t>ジコ</t>
    </rPh>
    <rPh sb="36" eb="37">
      <t xml:space="preserve">オヨビ </t>
    </rPh>
    <rPh sb="40" eb="42">
      <t xml:space="preserve">カサン </t>
    </rPh>
    <rPh sb="43" eb="47">
      <t xml:space="preserve">サンテイカノウデス </t>
    </rPh>
    <phoneticPr fontId="4"/>
  </si>
  <si>
    <t>院内処方</t>
    <rPh sb="0" eb="1">
      <t>インナイショ</t>
    </rPh>
    <phoneticPr fontId="4"/>
  </si>
  <si>
    <t>計</t>
    <rPh sb="0" eb="1">
      <t xml:space="preserve">ケイ </t>
    </rPh>
    <phoneticPr fontId="4"/>
  </si>
  <si>
    <t>差額</t>
    <rPh sb="0" eb="2">
      <t xml:space="preserve">サガク </t>
    </rPh>
    <phoneticPr fontId="4"/>
  </si>
  <si>
    <t>※一般名処方加算等については通知では算定可能であることは明示されておりませんが、算定不可とも書いていません</t>
    <rPh sb="1" eb="8">
      <t>イッパンメ</t>
    </rPh>
    <rPh sb="8" eb="9">
      <t xml:space="preserve">トウニツイテハ </t>
    </rPh>
    <rPh sb="14" eb="16">
      <t xml:space="preserve">ツウチデハ </t>
    </rPh>
    <rPh sb="18" eb="22">
      <t xml:space="preserve">サンテイカノウデアルコトハ </t>
    </rPh>
    <rPh sb="28" eb="30">
      <t xml:space="preserve">メイジサレテオリマセン </t>
    </rPh>
    <rPh sb="40" eb="44">
      <t xml:space="preserve">サンテイフカ </t>
    </rPh>
    <rPh sb="46" eb="47">
      <t xml:space="preserve">カイテイマセン </t>
    </rPh>
    <phoneticPr fontId="4"/>
  </si>
  <si>
    <t>※よくある事例ですので、個別のシミュレーションは各自で行ってください</t>
    <rPh sb="5" eb="7">
      <t xml:space="preserve">ジレイデノ </t>
    </rPh>
    <rPh sb="12" eb="14">
      <t xml:space="preserve">コベツノ </t>
    </rPh>
    <rPh sb="24" eb="26">
      <t xml:space="preserve">カクジデ </t>
    </rPh>
    <rPh sb="27" eb="28">
      <t xml:space="preserve">オコナッテクダサイ </t>
    </rPh>
    <phoneticPr fontId="4"/>
  </si>
  <si>
    <t>電話初診</t>
    <rPh sb="0" eb="2">
      <t xml:space="preserve">デンワサイシン </t>
    </rPh>
    <rPh sb="2" eb="4">
      <t xml:space="preserve">ショシン </t>
    </rPh>
    <phoneticPr fontId="4"/>
  </si>
  <si>
    <t>対面初診</t>
    <rPh sb="0" eb="2">
      <t xml:space="preserve">タイメンシンリョウ </t>
    </rPh>
    <rPh sb="2" eb="4">
      <t xml:space="preserve">ショシン </t>
    </rPh>
    <phoneticPr fontId="4"/>
  </si>
  <si>
    <t>初診料</t>
    <rPh sb="0" eb="3">
      <t xml:space="preserve">ショシンリョウ </t>
    </rPh>
    <phoneticPr fontId="4"/>
  </si>
  <si>
    <t>※保険証等の確認、基礎疾患の有無を始めとした受診歴の確認等が必要です</t>
    <rPh sb="1" eb="5">
      <t xml:space="preserve">ホケンショウトウノ </t>
    </rPh>
    <rPh sb="6" eb="8">
      <t xml:space="preserve">カクニン </t>
    </rPh>
    <rPh sb="9" eb="13">
      <t xml:space="preserve">キソシッカンノウムヲ </t>
    </rPh>
    <rPh sb="17" eb="18">
      <t xml:space="preserve">ハジメトシタ </t>
    </rPh>
    <rPh sb="22" eb="25">
      <t xml:space="preserve">ジュシンレキノ </t>
    </rPh>
    <rPh sb="26" eb="28">
      <t xml:space="preserve">カクニン </t>
    </rPh>
    <rPh sb="28" eb="29">
      <t xml:space="preserve">トウガ </t>
    </rPh>
    <rPh sb="30" eb="32">
      <t xml:space="preserve">ヒツヨウデス </t>
    </rPh>
    <phoneticPr fontId="4"/>
  </si>
  <si>
    <t>※麻薬・向精神薬は処方出来ません</t>
    <rPh sb="1" eb="3">
      <t xml:space="preserve">マヤク </t>
    </rPh>
    <rPh sb="4" eb="8">
      <t xml:space="preserve">コウセイシンヤクハ </t>
    </rPh>
    <rPh sb="9" eb="13">
      <t xml:space="preserve">ショホウデキマセン </t>
    </rPh>
    <phoneticPr fontId="4"/>
  </si>
  <si>
    <t>※処方日数は７日が上限です</t>
    <rPh sb="1" eb="3">
      <t xml:space="preserve">ショホウニッスッハ </t>
    </rPh>
    <rPh sb="3" eb="5">
      <t xml:space="preserve">ニッスウハ </t>
    </rPh>
    <rPh sb="7" eb="8">
      <t xml:space="preserve">ニチ </t>
    </rPh>
    <rPh sb="9" eb="11">
      <t xml:space="preserve">ジョウゲンデス </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</si>
</sst>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font>
      <sz val="12"/>
      <color theme="1"/>
      <name val="MS-PGothic"/>
      <family val="2"/>
      <charset val="128"/>
    </font>
    <font>
      <sz val="12"/>
      <color theme="1"/>
      <name val="MS-PGothic"/>
      <family val="2"/>
      <charset val="128"/>
    </font>
    <font>
      <sz val="12"/>
      <color rgb="FFFF0000"/>
      <name val="MS-PGothic"/>
      <family val="2"/>
      <charset val="128"/>
    </font>
    <font>
      <sz val="12"/>
      <color theme="1"/>
      <name val="ＭＳ ゴシック"/>
      <family val="2"/>
      <charset val="128"/>
    </font>
    <font>
      <sz val="6"/>
      <name val="MS-PGothic"/>
      <family val="2"/>
      <charset val="128"/>
    </font>
    <font>
      <sz val="10"/>
      <color theme="1"/>
      <name val="ＭＳ ゴシック"/>
      <family val="2"/>
      <charset val="128"/>
    </font>
  </fonts>
  <fills count="2">
    <fill>
      <patternFill patternType="none"/>
    </fill>
    <fill>
      <patternFill patternType="gray125"/>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0">
    <xf numFmtId="0" fontId="0" fillId="0" borderId="0" xfId="0">
      <alignment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8" xfId="0" applyBorder="1" applyAlignment="1">
      <alignment vertical="center"/>
    </xf>
    <xf numFmtId="0" fontId="3" fillId="0" borderId="8" xfId="0" applyFont="1" applyBorder="1" applyAlignment="1">
      <alignment horizontal="left" vertical="center"/>
    </xf>
    <xf numFmtId="0" fontId="0" fillId="0" borderId="11" xfId="0" applyBorder="1" applyAlignment="1">
      <alignment horizontal="center" vertical="center"/>
    </xf>
    <xf numFmtId="0" fontId="0" fillId="0" borderId="11" xfId="0" applyBorder="1">
      <alignment vertical="center"/>
    </xf>
    <xf numFmtId="0" fontId="3" fillId="0" borderId="11" xfId="0" applyFont="1" applyBorder="1" applyAlignment="1">
      <alignment vertical="center"/>
    </xf>
    <xf numFmtId="0" fontId="0" fillId="0" borderId="12" xfId="0"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0" fillId="0" borderId="3" xfId="0" applyBorder="1">
      <alignment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0" fillId="0" borderId="9" xfId="0" applyBorder="1" applyAlignment="1">
      <alignment horizontal="center" vertical="center"/>
    </xf>
    <xf numFmtId="0" fontId="5" fillId="0" borderId="8" xfId="0" applyFont="1" applyBorder="1" applyAlignment="1">
      <alignment horizontal="left" vertical="center"/>
    </xf>
    <xf numFmtId="0" fontId="3" fillId="0" borderId="13" xfId="0" applyFont="1" applyFill="1" applyBorder="1" applyAlignment="1">
      <alignment horizontal="right" vertical="center"/>
    </xf>
    <xf numFmtId="176" fontId="2" fillId="0" borderId="0" xfId="1" applyNumberFormat="1"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vertical="center"/>
    </xf>
    <xf numFmtId="0" fontId="0" fillId="0" borderId="11" xfId="0" applyBorder="1" applyAlignment="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FBC6-274F-7B47-86EE-C949E30DDD98}">
  <dimension ref="A1:E20"/>
  <sheetViews>
    <sheetView zoomScale="159" workbookViewId="0">
      <selection activeCell="F11" sqref="F11"/>
    </sheetView>
  </sheetViews>
  <sheetFormatPr baseColWidth="10" defaultRowHeight="15"/>
  <cols>
    <col min="1" max="1" width="39.6640625" customWidth="1"/>
    <col min="2" max="4" width="10" bestFit="1" customWidth="1"/>
  </cols>
  <sheetData>
    <row r="1" spans="1:5">
      <c r="A1" s="8"/>
      <c r="B1" s="25" t="s">
        <v>3</v>
      </c>
      <c r="C1" s="26"/>
      <c r="D1" s="27" t="s">
        <v>19</v>
      </c>
      <c r="E1" s="26"/>
    </row>
    <row r="2" spans="1:5" s="1" customFormat="1">
      <c r="A2" s="9"/>
      <c r="B2" s="2" t="s">
        <v>8</v>
      </c>
      <c r="C2" s="3" t="s">
        <v>9</v>
      </c>
      <c r="D2" s="12" t="s">
        <v>8</v>
      </c>
      <c r="E2" s="3" t="s">
        <v>9</v>
      </c>
    </row>
    <row r="3" spans="1:5" s="1" customFormat="1">
      <c r="A3" s="10" t="s">
        <v>12</v>
      </c>
      <c r="B3" s="2" t="s">
        <v>11</v>
      </c>
      <c r="C3" s="4">
        <v>73</v>
      </c>
      <c r="D3" s="12" t="s">
        <v>11</v>
      </c>
      <c r="E3" s="4">
        <v>73</v>
      </c>
    </row>
    <row r="4" spans="1:5" s="1" customFormat="1">
      <c r="A4" s="10" t="s">
        <v>10</v>
      </c>
      <c r="B4" s="2" t="s">
        <v>11</v>
      </c>
      <c r="C4" s="4">
        <v>52</v>
      </c>
      <c r="D4" s="12" t="s">
        <v>11</v>
      </c>
      <c r="E4" s="4">
        <v>52</v>
      </c>
    </row>
    <row r="5" spans="1:5">
      <c r="A5" s="11" t="s">
        <v>0</v>
      </c>
      <c r="B5" s="16">
        <v>73</v>
      </c>
      <c r="C5" s="3" t="s">
        <v>11</v>
      </c>
      <c r="D5" s="14">
        <v>73</v>
      </c>
      <c r="E5" s="3" t="s">
        <v>11</v>
      </c>
    </row>
    <row r="6" spans="1:5">
      <c r="A6" s="11" t="s">
        <v>1</v>
      </c>
      <c r="B6" s="16">
        <v>1</v>
      </c>
      <c r="C6" s="5">
        <v>1</v>
      </c>
      <c r="D6" s="14">
        <v>1</v>
      </c>
      <c r="E6" s="5">
        <v>1</v>
      </c>
    </row>
    <row r="7" spans="1:5">
      <c r="A7" s="11" t="s">
        <v>2</v>
      </c>
      <c r="B7" s="18">
        <v>68</v>
      </c>
      <c r="C7" s="17">
        <v>68</v>
      </c>
      <c r="D7" s="19" t="s">
        <v>11</v>
      </c>
      <c r="E7" s="3" t="s">
        <v>11</v>
      </c>
    </row>
    <row r="8" spans="1:5">
      <c r="A8" s="11" t="s">
        <v>7</v>
      </c>
      <c r="B8" s="18">
        <v>5</v>
      </c>
      <c r="C8" s="5">
        <v>5</v>
      </c>
      <c r="D8" s="19" t="s">
        <v>11</v>
      </c>
      <c r="E8" s="3" t="s">
        <v>11</v>
      </c>
    </row>
    <row r="9" spans="1:5">
      <c r="A9" s="11" t="s">
        <v>5</v>
      </c>
      <c r="B9" s="18">
        <v>66</v>
      </c>
      <c r="C9" s="5">
        <v>66</v>
      </c>
      <c r="D9" s="14">
        <v>66</v>
      </c>
      <c r="E9" s="4">
        <v>66</v>
      </c>
    </row>
    <row r="10" spans="1:5">
      <c r="A10" s="11" t="s">
        <v>13</v>
      </c>
      <c r="B10" s="20" t="s">
        <v>11</v>
      </c>
      <c r="C10" s="3" t="s">
        <v>11</v>
      </c>
      <c r="D10" s="13">
        <v>11</v>
      </c>
      <c r="E10" s="5">
        <v>11</v>
      </c>
    </row>
    <row r="11" spans="1:5">
      <c r="A11" s="11" t="s">
        <v>15</v>
      </c>
      <c r="B11" s="20" t="s">
        <v>11</v>
      </c>
      <c r="C11" s="3" t="s">
        <v>11</v>
      </c>
      <c r="D11" s="13">
        <v>42</v>
      </c>
      <c r="E11" s="5">
        <v>42</v>
      </c>
    </row>
    <row r="12" spans="1:5">
      <c r="A12" s="11" t="s">
        <v>16</v>
      </c>
      <c r="B12" s="2" t="s">
        <v>11</v>
      </c>
      <c r="C12" s="5">
        <v>225</v>
      </c>
      <c r="D12" s="12" t="s">
        <v>11</v>
      </c>
      <c r="E12" s="5">
        <v>225</v>
      </c>
    </row>
    <row r="13" spans="1:5">
      <c r="A13" s="22" t="s">
        <v>17</v>
      </c>
      <c r="B13" s="18">
        <v>147</v>
      </c>
      <c r="C13" s="3" t="s">
        <v>11</v>
      </c>
      <c r="D13" s="13">
        <v>147</v>
      </c>
      <c r="E13" s="3" t="s">
        <v>11</v>
      </c>
    </row>
    <row r="14" spans="1:5" ht="16" thickBot="1">
      <c r="A14" s="21" t="s">
        <v>20</v>
      </c>
      <c r="B14" s="6">
        <f>SUM(B3:B13)</f>
        <v>360</v>
      </c>
      <c r="C14" s="7">
        <f t="shared" ref="C14" si="0">SUM(C3:C13)</f>
        <v>490</v>
      </c>
      <c r="D14" s="15">
        <f>SUM(D3:D13)</f>
        <v>340</v>
      </c>
      <c r="E14" s="7">
        <f>SUM(E3:E13)</f>
        <v>470</v>
      </c>
    </row>
    <row r="15" spans="1:5">
      <c r="A15" s="23" t="s">
        <v>21</v>
      </c>
      <c r="B15">
        <f>B14-C14</f>
        <v>-130</v>
      </c>
      <c r="C15" s="24">
        <f>(B14/C14)-1</f>
        <v>-0.26530612244897955</v>
      </c>
      <c r="D15">
        <f>D14-E14</f>
        <v>-130</v>
      </c>
      <c r="E15" s="24">
        <f>(D14/E14)-1</f>
        <v>-0.27659574468085102</v>
      </c>
    </row>
    <row r="17" spans="1:1">
      <c r="A17" t="s">
        <v>23</v>
      </c>
    </row>
    <row r="18" spans="1:1">
      <c r="A18" t="s">
        <v>14</v>
      </c>
    </row>
    <row r="19" spans="1:1">
      <c r="A19" t="s">
        <v>18</v>
      </c>
    </row>
    <row r="20" spans="1:1">
      <c r="A20" t="s">
        <v>22</v>
      </c>
    </row>
  </sheetData>
  <mergeCells count="2">
    <mergeCell ref="B1:C1"/>
    <mergeCell ref="D1:E1"/>
  </mergeCells>
  <phoneticPr fontId="4"/>
  <pageMargins left="0.7" right="0.7" top="0.75" bottom="0.75" header="0.3" footer="0.3"/>
  <ignoredErrors>
    <ignoredError sqref="C1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E4035-B276-9542-BE39-CDF62E417A75}">
  <dimension ref="A1:E17"/>
  <sheetViews>
    <sheetView tabSelected="1" zoomScale="159" workbookViewId="0">
      <selection activeCell="B16" sqref="B16"/>
    </sheetView>
  </sheetViews>
  <sheetFormatPr baseColWidth="10" defaultRowHeight="15"/>
  <cols>
    <col min="1" max="1" width="39.6640625" customWidth="1"/>
    <col min="2" max="4" width="10" bestFit="1" customWidth="1"/>
  </cols>
  <sheetData>
    <row r="1" spans="1:5">
      <c r="A1" s="8"/>
      <c r="B1" s="25" t="s">
        <v>3</v>
      </c>
      <c r="C1" s="26"/>
      <c r="D1" s="27" t="s">
        <v>19</v>
      </c>
      <c r="E1" s="26"/>
    </row>
    <row r="2" spans="1:5" s="1" customFormat="1">
      <c r="A2" s="9"/>
      <c r="B2" s="2" t="s">
        <v>24</v>
      </c>
      <c r="C2" s="3" t="s">
        <v>25</v>
      </c>
      <c r="D2" s="12" t="s">
        <v>24</v>
      </c>
      <c r="E2" s="3" t="s">
        <v>25</v>
      </c>
    </row>
    <row r="3" spans="1:5" s="1" customFormat="1">
      <c r="A3" s="10" t="s">
        <v>26</v>
      </c>
      <c r="B3" s="28">
        <v>214</v>
      </c>
      <c r="C3" s="4">
        <v>288</v>
      </c>
      <c r="D3" s="29">
        <v>214</v>
      </c>
      <c r="E3" s="4">
        <v>288</v>
      </c>
    </row>
    <row r="4" spans="1:5">
      <c r="A4" s="11" t="s">
        <v>2</v>
      </c>
      <c r="B4" s="18">
        <v>68</v>
      </c>
      <c r="C4" s="17">
        <v>68</v>
      </c>
      <c r="D4" s="19" t="s">
        <v>11</v>
      </c>
      <c r="E4" s="3" t="s">
        <v>11</v>
      </c>
    </row>
    <row r="5" spans="1:5">
      <c r="A5" s="11" t="s">
        <v>7</v>
      </c>
      <c r="B5" s="18">
        <v>5</v>
      </c>
      <c r="C5" s="5">
        <v>5</v>
      </c>
      <c r="D5" s="19" t="s">
        <v>11</v>
      </c>
      <c r="E5" s="3" t="s">
        <v>11</v>
      </c>
    </row>
    <row r="6" spans="1:5">
      <c r="A6" s="11" t="s">
        <v>5</v>
      </c>
      <c r="B6" s="18">
        <v>66</v>
      </c>
      <c r="C6" s="5">
        <v>66</v>
      </c>
      <c r="D6" s="14">
        <v>66</v>
      </c>
      <c r="E6" s="4">
        <v>66</v>
      </c>
    </row>
    <row r="7" spans="1:5">
      <c r="A7" s="11" t="s">
        <v>13</v>
      </c>
      <c r="B7" s="20" t="s">
        <v>11</v>
      </c>
      <c r="C7" s="3" t="s">
        <v>11</v>
      </c>
      <c r="D7" s="13">
        <v>11</v>
      </c>
      <c r="E7" s="5">
        <v>11</v>
      </c>
    </row>
    <row r="8" spans="1:5">
      <c r="A8" s="11" t="s">
        <v>15</v>
      </c>
      <c r="B8" s="20" t="s">
        <v>11</v>
      </c>
      <c r="C8" s="3" t="s">
        <v>11</v>
      </c>
      <c r="D8" s="13">
        <v>42</v>
      </c>
      <c r="E8" s="5">
        <v>42</v>
      </c>
    </row>
    <row r="9" spans="1:5" ht="16" thickBot="1">
      <c r="A9" s="21" t="s">
        <v>20</v>
      </c>
      <c r="B9" s="6">
        <f>SUM(B3:B8)</f>
        <v>353</v>
      </c>
      <c r="C9" s="7">
        <f>SUM(C3:C8)</f>
        <v>427</v>
      </c>
      <c r="D9" s="15">
        <f>SUM(D3:D8)</f>
        <v>333</v>
      </c>
      <c r="E9" s="7">
        <f>SUM(E3:E8)</f>
        <v>407</v>
      </c>
    </row>
    <row r="10" spans="1:5">
      <c r="A10" s="23" t="s">
        <v>21</v>
      </c>
      <c r="B10">
        <f>B9-C9</f>
        <v>-74</v>
      </c>
      <c r="C10" s="24">
        <f>(B9/C9)-1</f>
        <v>-0.17330210772833721</v>
      </c>
      <c r="D10">
        <f>D9-E9</f>
        <v>-74</v>
      </c>
      <c r="E10" s="24">
        <f>(D9/E9)-1</f>
        <v>-0.18181818181818177</v>
      </c>
    </row>
    <row r="12" spans="1:5">
      <c r="A12" t="s">
        <v>23</v>
      </c>
    </row>
    <row r="13" spans="1:5">
      <c r="A13" t="s">
        <v>14</v>
      </c>
    </row>
    <row r="14" spans="1:5">
      <c r="A14" t="s">
        <v>22</v>
      </c>
    </row>
    <row r="15" spans="1:5">
      <c r="A15" t="s">
        <v>27</v>
      </c>
    </row>
    <row r="16" spans="1:5">
      <c r="A16" t="s">
        <v>28</v>
      </c>
    </row>
    <row r="17" spans="1:1">
      <c r="A17" t="s">
        <v>29</v>
      </c>
    </row>
  </sheetData>
  <mergeCells count="2">
    <mergeCell ref="B1:C1"/>
    <mergeCell ref="D1:E1"/>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20AA-3121-3E40-952D-CAAF7A46BAEC}">
  <dimension ref="A1:E21"/>
  <sheetViews>
    <sheetView zoomScale="159" workbookViewId="0">
      <selection activeCell="G16" sqref="G16"/>
    </sheetView>
  </sheetViews>
  <sheetFormatPr baseColWidth="10" defaultRowHeight="15"/>
  <cols>
    <col min="1" max="1" width="39.6640625" customWidth="1"/>
    <col min="2" max="4" width="10" bestFit="1" customWidth="1"/>
  </cols>
  <sheetData>
    <row r="1" spans="1:5">
      <c r="A1" s="8"/>
      <c r="B1" s="25" t="s">
        <v>3</v>
      </c>
      <c r="C1" s="26"/>
      <c r="D1" s="27" t="s">
        <v>19</v>
      </c>
      <c r="E1" s="26"/>
    </row>
    <row r="2" spans="1:5" s="1" customFormat="1">
      <c r="A2" s="9"/>
      <c r="B2" s="2" t="s">
        <v>8</v>
      </c>
      <c r="C2" s="3" t="s">
        <v>9</v>
      </c>
      <c r="D2" s="12" t="s">
        <v>8</v>
      </c>
      <c r="E2" s="3" t="s">
        <v>9</v>
      </c>
    </row>
    <row r="3" spans="1:5" s="1" customFormat="1">
      <c r="A3" s="10" t="s">
        <v>12</v>
      </c>
      <c r="B3" s="2" t="s">
        <v>11</v>
      </c>
      <c r="C3" s="4">
        <v>73</v>
      </c>
      <c r="D3" s="12" t="s">
        <v>11</v>
      </c>
      <c r="E3" s="4">
        <v>73</v>
      </c>
    </row>
    <row r="4" spans="1:5" s="1" customFormat="1">
      <c r="A4" s="10" t="s">
        <v>10</v>
      </c>
      <c r="B4" s="2" t="s">
        <v>11</v>
      </c>
      <c r="C4" s="4">
        <v>52</v>
      </c>
      <c r="D4" s="12" t="s">
        <v>11</v>
      </c>
      <c r="E4" s="4">
        <v>52</v>
      </c>
    </row>
    <row r="5" spans="1:5">
      <c r="A5" s="11" t="s">
        <v>0</v>
      </c>
      <c r="B5" s="16">
        <v>73</v>
      </c>
      <c r="C5" s="3" t="s">
        <v>11</v>
      </c>
      <c r="D5" s="14">
        <v>73</v>
      </c>
      <c r="E5" s="3" t="s">
        <v>11</v>
      </c>
    </row>
    <row r="6" spans="1:5">
      <c r="A6" s="11" t="s">
        <v>1</v>
      </c>
      <c r="B6" s="16">
        <v>1</v>
      </c>
      <c r="C6" s="5">
        <v>1</v>
      </c>
      <c r="D6" s="14">
        <v>1</v>
      </c>
      <c r="E6" s="5">
        <v>1</v>
      </c>
    </row>
    <row r="7" spans="1:5">
      <c r="A7" s="11" t="s">
        <v>2</v>
      </c>
      <c r="B7" s="18">
        <v>68</v>
      </c>
      <c r="C7" s="17">
        <v>68</v>
      </c>
      <c r="D7" s="19" t="s">
        <v>11</v>
      </c>
      <c r="E7" s="3" t="s">
        <v>11</v>
      </c>
    </row>
    <row r="8" spans="1:5">
      <c r="A8" s="11" t="s">
        <v>6</v>
      </c>
      <c r="B8" s="18">
        <v>7</v>
      </c>
      <c r="C8" s="5">
        <v>7</v>
      </c>
      <c r="D8" s="19" t="s">
        <v>11</v>
      </c>
      <c r="E8" s="3" t="s">
        <v>11</v>
      </c>
    </row>
    <row r="9" spans="1:5">
      <c r="A9" s="11" t="s">
        <v>7</v>
      </c>
      <c r="B9" s="18">
        <v>5</v>
      </c>
      <c r="C9" s="5">
        <v>5</v>
      </c>
      <c r="D9" s="19" t="s">
        <v>11</v>
      </c>
      <c r="E9" s="3" t="s">
        <v>11</v>
      </c>
    </row>
    <row r="10" spans="1:5">
      <c r="A10" s="11" t="s">
        <v>4</v>
      </c>
      <c r="B10" s="18">
        <v>18</v>
      </c>
      <c r="C10" s="5">
        <v>18</v>
      </c>
      <c r="D10" s="19" t="s">
        <v>11</v>
      </c>
      <c r="E10" s="3" t="s">
        <v>11</v>
      </c>
    </row>
    <row r="11" spans="1:5">
      <c r="A11" s="11" t="s">
        <v>5</v>
      </c>
      <c r="B11" s="18">
        <v>66</v>
      </c>
      <c r="C11" s="5">
        <v>66</v>
      </c>
      <c r="D11" s="19" t="s">
        <v>11</v>
      </c>
      <c r="E11" s="3" t="s">
        <v>11</v>
      </c>
    </row>
    <row r="12" spans="1:5">
      <c r="A12" s="11" t="s">
        <v>13</v>
      </c>
      <c r="B12" s="20" t="s">
        <v>11</v>
      </c>
      <c r="C12" s="3" t="s">
        <v>11</v>
      </c>
      <c r="D12" s="13">
        <v>42</v>
      </c>
      <c r="E12" s="5">
        <v>42</v>
      </c>
    </row>
    <row r="13" spans="1:5">
      <c r="A13" s="11" t="s">
        <v>15</v>
      </c>
      <c r="B13" s="20" t="s">
        <v>11</v>
      </c>
      <c r="C13" s="3" t="s">
        <v>11</v>
      </c>
      <c r="D13" s="13">
        <v>11</v>
      </c>
      <c r="E13" s="5">
        <v>11</v>
      </c>
    </row>
    <row r="14" spans="1:5">
      <c r="A14" s="11" t="s">
        <v>16</v>
      </c>
      <c r="B14" s="2" t="s">
        <v>11</v>
      </c>
      <c r="C14" s="5">
        <v>225</v>
      </c>
      <c r="D14" s="12" t="s">
        <v>11</v>
      </c>
      <c r="E14" s="5">
        <v>225</v>
      </c>
    </row>
    <row r="15" spans="1:5">
      <c r="A15" s="22" t="s">
        <v>17</v>
      </c>
      <c r="B15" s="18">
        <v>100</v>
      </c>
      <c r="C15" s="3" t="s">
        <v>11</v>
      </c>
      <c r="D15" s="13">
        <v>100</v>
      </c>
      <c r="E15" s="3" t="s">
        <v>11</v>
      </c>
    </row>
    <row r="16" spans="1:5" ht="16" thickBot="1">
      <c r="A16" s="21" t="s">
        <v>20</v>
      </c>
      <c r="B16" s="6">
        <f>SUM(B3:B15)</f>
        <v>338</v>
      </c>
      <c r="C16" s="7">
        <f t="shared" ref="C16" si="0">SUM(C3:C15)</f>
        <v>515</v>
      </c>
      <c r="D16" s="15">
        <f>SUM(D3:D15)</f>
        <v>227</v>
      </c>
      <c r="E16" s="7">
        <f>SUM(E3:E15)</f>
        <v>404</v>
      </c>
    </row>
    <row r="17" spans="1:5">
      <c r="A17" s="23" t="s">
        <v>21</v>
      </c>
      <c r="B17">
        <f>B16-C16</f>
        <v>-177</v>
      </c>
      <c r="C17" s="24">
        <f>(B16/C16)-1</f>
        <v>-0.34368932038834954</v>
      </c>
      <c r="D17">
        <f>D16-E16</f>
        <v>-177</v>
      </c>
      <c r="E17" s="24">
        <f>(D16/E16)-1</f>
        <v>-0.43811881188118806</v>
      </c>
    </row>
    <row r="20" spans="1:5">
      <c r="A20" t="s">
        <v>14</v>
      </c>
    </row>
    <row r="21" spans="1:5">
      <c r="A21" t="s">
        <v>18</v>
      </c>
    </row>
  </sheetData>
  <mergeCells count="2">
    <mergeCell ref="B1:C1"/>
    <mergeCell ref="D1:E1"/>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再診時</vt:lpstr>
      <vt:lpstr>初診時</vt: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kunio hosoya</dc:creator>
  <cp:lastModifiedBy>hosoya kunio</cp:lastModifiedBy>
  <dcterms:created xsi:type="dcterms:W3CDTF">2020-04-08T14:11:39Z</dcterms:created>
  <dcterms:modified xsi:type="dcterms:W3CDTF">2020-04-12T09:50:48Z</dcterms:modified>
</cp:coreProperties>
</file>